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ΘΕΣΣΑΛ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'ΘΕΣΣΑΛΙΑ'!$A$1:$O$31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<sst xmlns="http://schemas.openxmlformats.org/spreadsheetml/2006/main" count="59" uniqueCount="55">
  <si>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</si>
  <si>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</si>
  <si>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</si>
  <si>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</si>
  <si>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</si>
  <si>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</si>
  <si>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</si>
  <si>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</si>
  <si>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</si>
  <si>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</si>
  <si>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</si>
  <si>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</si>
  <si>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</si>
  <si>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</si>
  <si>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</si>
  <si>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</si>
  <si>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</si>
  <si>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</si>
  <si>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</si>
  <si>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</si>
  <si>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</si>
  <si>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</si>
  <si>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</si>
  <si>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</si>
  <si>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</si>
  <si>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</si>
  <si>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</si>
  <si>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</si>
  <si>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</si>
  <si>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</si>
  <si>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</si>
  <si>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</si>
  <si>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</si>
  <si>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</si>
  <si>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</si>
  <si>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</si>
  <si>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</si>
  <si>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</si>
  <si>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</si>
  <si>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</si>
  <si>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</si>
  <si>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</si>
  <si>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</si>
  <si>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</si>
  <si>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</si>
  <si>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</si>
  <si>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</si>
  <si>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</si>
  <si>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</si>
  <si>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</si>
  <si>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</si>
  <si>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</si>
  <si>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</si>
  <si>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ΘΕΣΣΑΛΙΑΣ</t>
  </si>
  <si>
    <t>ΣΥΝΟΛΙΚΗ ΔΡΑΣΤΗΡΙΟΤΗΤΑ ΜΑΪΟΥ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</si>
</sst>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0.10.200\ggenikos_shard_folder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29;&#927;&#932;&#933;&#928;&#927;%20&#916;.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.Α. ΛΑΡΙΣΑΣ"/>
      <sheetName val="Δ.Α. ΜΑΓΝΗΣΙΑΣ"/>
      <sheetName val="Δ.Α. ΤΡΙΚΑΛΩΝ"/>
      <sheetName val="Δ.Α. ΚΑΡΔΙΤΣΑΣ"/>
      <sheetName val="ΓΕ.Π.Α.Δ. ΘΕΣΣΑΛΙΑΣ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2192</v>
          </cell>
          <cell r="C9">
            <v>4384</v>
          </cell>
          <cell r="D9">
            <v>2052</v>
          </cell>
          <cell r="E9">
            <v>28292</v>
          </cell>
          <cell r="F9">
            <v>25717</v>
          </cell>
          <cell r="G9">
            <v>2693</v>
          </cell>
          <cell r="H9">
            <v>130</v>
          </cell>
          <cell r="I9">
            <v>64</v>
          </cell>
          <cell r="J9">
            <v>91</v>
          </cell>
          <cell r="K9">
            <v>65</v>
          </cell>
          <cell r="L9">
            <v>9</v>
          </cell>
          <cell r="M9">
            <v>0</v>
          </cell>
          <cell r="N9">
            <v>4148</v>
          </cell>
          <cell r="O9">
            <v>333</v>
          </cell>
        </row>
        <row r="10">
          <cell r="B10">
            <v>165</v>
          </cell>
          <cell r="C10">
            <v>330</v>
          </cell>
          <cell r="D10">
            <v>165</v>
          </cell>
          <cell r="E10">
            <v>848</v>
          </cell>
          <cell r="F10">
            <v>1203</v>
          </cell>
          <cell r="G10">
            <v>89</v>
          </cell>
          <cell r="H10">
            <v>30</v>
          </cell>
          <cell r="I10">
            <v>6</v>
          </cell>
          <cell r="J10">
            <v>5</v>
          </cell>
          <cell r="K10">
            <v>0</v>
          </cell>
          <cell r="L10">
            <v>2</v>
          </cell>
          <cell r="M10">
            <v>0</v>
          </cell>
          <cell r="N10">
            <v>87</v>
          </cell>
          <cell r="O10">
            <v>0</v>
          </cell>
        </row>
        <row r="11">
          <cell r="B11">
            <v>9</v>
          </cell>
          <cell r="C11">
            <v>320</v>
          </cell>
          <cell r="D11">
            <v>148</v>
          </cell>
          <cell r="E11">
            <v>1823</v>
          </cell>
          <cell r="F11">
            <v>1996</v>
          </cell>
          <cell r="G11">
            <v>67</v>
          </cell>
          <cell r="H11">
            <v>6</v>
          </cell>
          <cell r="I11">
            <v>3</v>
          </cell>
          <cell r="J11">
            <v>6</v>
          </cell>
          <cell r="K11">
            <v>0</v>
          </cell>
          <cell r="L11">
            <v>3</v>
          </cell>
          <cell r="M11">
            <v>0</v>
          </cell>
          <cell r="N11">
            <v>750</v>
          </cell>
          <cell r="O11">
            <v>0</v>
          </cell>
        </row>
        <row r="19">
          <cell r="F19">
            <v>5</v>
          </cell>
          <cell r="J19">
            <v>4662</v>
          </cell>
        </row>
        <row r="20">
          <cell r="B20">
            <v>9</v>
          </cell>
          <cell r="F20">
            <v>18</v>
          </cell>
          <cell r="J20">
            <v>22</v>
          </cell>
        </row>
        <row r="21">
          <cell r="B21">
            <v>3</v>
          </cell>
          <cell r="F21">
            <v>0</v>
          </cell>
          <cell r="M21">
            <v>151</v>
          </cell>
          <cell r="N21">
            <v>4</v>
          </cell>
        </row>
        <row r="22">
          <cell r="B22">
            <v>65</v>
          </cell>
          <cell r="F22">
            <v>0</v>
          </cell>
          <cell r="M22">
            <v>88</v>
          </cell>
          <cell r="N22">
            <v>0</v>
          </cell>
        </row>
        <row r="23">
          <cell r="B23">
            <v>5</v>
          </cell>
          <cell r="M23">
            <v>28018</v>
          </cell>
          <cell r="N23">
            <v>116</v>
          </cell>
        </row>
        <row r="24">
          <cell r="B24">
            <v>32</v>
          </cell>
          <cell r="M24">
            <v>28257</v>
          </cell>
          <cell r="N24">
            <v>120</v>
          </cell>
        </row>
        <row r="25">
          <cell r="B25">
            <v>4</v>
          </cell>
        </row>
        <row r="26">
          <cell r="B26">
            <v>9</v>
          </cell>
        </row>
        <row r="27">
          <cell r="B27">
            <v>54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1395</v>
          </cell>
          <cell r="C9">
            <v>2790</v>
          </cell>
          <cell r="D9">
            <v>1395</v>
          </cell>
          <cell r="E9">
            <v>17610</v>
          </cell>
          <cell r="F9">
            <v>18675</v>
          </cell>
          <cell r="G9">
            <v>3425</v>
          </cell>
          <cell r="H9">
            <v>42</v>
          </cell>
          <cell r="I9">
            <v>8</v>
          </cell>
          <cell r="J9">
            <v>52</v>
          </cell>
          <cell r="K9">
            <v>27</v>
          </cell>
          <cell r="L9">
            <v>11</v>
          </cell>
          <cell r="M9">
            <v>0</v>
          </cell>
          <cell r="N9">
            <v>1448</v>
          </cell>
          <cell r="O9">
            <v>596</v>
          </cell>
        </row>
        <row r="10">
          <cell r="B10">
            <v>116</v>
          </cell>
          <cell r="C10">
            <v>406</v>
          </cell>
          <cell r="D10">
            <v>218</v>
          </cell>
          <cell r="E10">
            <v>407</v>
          </cell>
          <cell r="F10">
            <v>738</v>
          </cell>
          <cell r="G10">
            <v>11</v>
          </cell>
          <cell r="H10">
            <v>0</v>
          </cell>
          <cell r="I10">
            <v>0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3</v>
          </cell>
          <cell r="O10">
            <v>0</v>
          </cell>
        </row>
        <row r="11">
          <cell r="B11">
            <v>31</v>
          </cell>
          <cell r="C11">
            <v>124</v>
          </cell>
          <cell r="D11">
            <v>62</v>
          </cell>
          <cell r="E11">
            <v>302</v>
          </cell>
          <cell r="F11">
            <v>371</v>
          </cell>
          <cell r="G11">
            <v>17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64</v>
          </cell>
          <cell r="C13">
            <v>128</v>
          </cell>
          <cell r="D13">
            <v>64</v>
          </cell>
          <cell r="E13">
            <v>2071</v>
          </cell>
          <cell r="F13">
            <v>1966</v>
          </cell>
          <cell r="G13">
            <v>346</v>
          </cell>
          <cell r="H13">
            <v>0</v>
          </cell>
          <cell r="I13">
            <v>0</v>
          </cell>
          <cell r="J13">
            <v>3</v>
          </cell>
          <cell r="K13">
            <v>0</v>
          </cell>
          <cell r="L13">
            <v>1</v>
          </cell>
          <cell r="M13">
            <v>0</v>
          </cell>
          <cell r="N13">
            <v>672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165</v>
          </cell>
          <cell r="J19">
            <v>1963</v>
          </cell>
        </row>
        <row r="20">
          <cell r="B20">
            <v>5</v>
          </cell>
          <cell r="F20">
            <v>165</v>
          </cell>
          <cell r="J20">
            <v>0</v>
          </cell>
        </row>
        <row r="21">
          <cell r="B21">
            <v>1</v>
          </cell>
          <cell r="F21">
            <v>12</v>
          </cell>
          <cell r="M21">
            <v>596</v>
          </cell>
          <cell r="N21">
            <v>2</v>
          </cell>
        </row>
        <row r="22">
          <cell r="B22">
            <v>27</v>
          </cell>
          <cell r="F22">
            <v>0</v>
          </cell>
          <cell r="M22">
            <v>0</v>
          </cell>
          <cell r="N22">
            <v>0</v>
          </cell>
        </row>
        <row r="23">
          <cell r="B23">
            <v>2</v>
          </cell>
          <cell r="M23">
            <v>24953</v>
          </cell>
          <cell r="N23">
            <v>75</v>
          </cell>
        </row>
        <row r="24">
          <cell r="B24">
            <v>18</v>
          </cell>
          <cell r="M24">
            <v>25549</v>
          </cell>
          <cell r="N24">
            <v>77</v>
          </cell>
        </row>
        <row r="25">
          <cell r="B25">
            <v>0</v>
          </cell>
          <cell r="M25">
            <v>673</v>
          </cell>
          <cell r="N25">
            <v>0</v>
          </cell>
        </row>
        <row r="26">
          <cell r="B26">
            <v>5</v>
          </cell>
        </row>
        <row r="27">
          <cell r="B27">
            <v>38</v>
          </cell>
        </row>
      </sheetData>
      <sheetData sheetId="2">
        <row r="8">
          <cell r="B8">
            <v>49</v>
          </cell>
          <cell r="C8">
            <v>98</v>
          </cell>
          <cell r="D8">
            <v>0</v>
          </cell>
          <cell r="E8">
            <v>0</v>
          </cell>
          <cell r="F8">
            <v>738</v>
          </cell>
          <cell r="G8">
            <v>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</v>
          </cell>
        </row>
        <row r="9">
          <cell r="B9">
            <v>917</v>
          </cell>
          <cell r="C9">
            <v>1898</v>
          </cell>
          <cell r="D9">
            <v>917</v>
          </cell>
          <cell r="E9">
            <v>6827</v>
          </cell>
          <cell r="F9">
            <v>7798</v>
          </cell>
          <cell r="G9">
            <v>289</v>
          </cell>
          <cell r="H9">
            <v>55</v>
          </cell>
          <cell r="I9">
            <v>23</v>
          </cell>
          <cell r="J9">
            <v>25</v>
          </cell>
          <cell r="K9">
            <v>9</v>
          </cell>
          <cell r="L9">
            <v>3</v>
          </cell>
          <cell r="M9">
            <v>0</v>
          </cell>
          <cell r="N9">
            <v>536</v>
          </cell>
          <cell r="O9">
            <v>191</v>
          </cell>
        </row>
        <row r="10">
          <cell r="B10">
            <v>194</v>
          </cell>
          <cell r="C10">
            <v>408</v>
          </cell>
          <cell r="D10">
            <v>265</v>
          </cell>
          <cell r="E10">
            <v>1371</v>
          </cell>
          <cell r="F10">
            <v>1862</v>
          </cell>
          <cell r="G10">
            <v>75</v>
          </cell>
          <cell r="H10">
            <v>39</v>
          </cell>
          <cell r="I10">
            <v>11</v>
          </cell>
          <cell r="J10">
            <v>13</v>
          </cell>
          <cell r="K10">
            <v>4</v>
          </cell>
          <cell r="L10">
            <v>2</v>
          </cell>
          <cell r="M10">
            <v>0</v>
          </cell>
          <cell r="N10">
            <v>201</v>
          </cell>
          <cell r="O10">
            <v>0</v>
          </cell>
        </row>
        <row r="11">
          <cell r="B11">
            <v>56</v>
          </cell>
          <cell r="C11">
            <v>162</v>
          </cell>
          <cell r="D11">
            <v>56</v>
          </cell>
          <cell r="E11">
            <v>1421</v>
          </cell>
          <cell r="F11">
            <v>1422</v>
          </cell>
          <cell r="G11">
            <v>41</v>
          </cell>
          <cell r="H11">
            <v>5</v>
          </cell>
          <cell r="I11">
            <v>4</v>
          </cell>
          <cell r="J11">
            <v>5</v>
          </cell>
          <cell r="K11">
            <v>0</v>
          </cell>
          <cell r="L11">
            <v>2</v>
          </cell>
          <cell r="M11">
            <v>0</v>
          </cell>
          <cell r="N11">
            <v>394</v>
          </cell>
          <cell r="O11">
            <v>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111</v>
          </cell>
          <cell r="C13">
            <v>232</v>
          </cell>
          <cell r="D13">
            <v>111</v>
          </cell>
          <cell r="E13">
            <v>1811</v>
          </cell>
          <cell r="F13">
            <v>1905</v>
          </cell>
          <cell r="G13">
            <v>22</v>
          </cell>
          <cell r="H13">
            <v>5</v>
          </cell>
          <cell r="I13">
            <v>3</v>
          </cell>
          <cell r="J13">
            <v>2</v>
          </cell>
          <cell r="K13">
            <v>0</v>
          </cell>
          <cell r="L13">
            <v>0</v>
          </cell>
          <cell r="M13">
            <v>0</v>
          </cell>
          <cell r="N13">
            <v>216</v>
          </cell>
          <cell r="O13">
            <v>22</v>
          </cell>
        </row>
        <row r="14">
          <cell r="B14">
            <v>24</v>
          </cell>
          <cell r="C14">
            <v>47</v>
          </cell>
          <cell r="D14">
            <v>24</v>
          </cell>
          <cell r="E14">
            <v>38</v>
          </cell>
          <cell r="F14">
            <v>106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24</v>
          </cell>
          <cell r="C15">
            <v>49</v>
          </cell>
          <cell r="D15">
            <v>49</v>
          </cell>
          <cell r="E15">
            <v>0</v>
          </cell>
          <cell r="F15">
            <v>242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54</v>
          </cell>
          <cell r="J19">
            <v>1147</v>
          </cell>
        </row>
        <row r="20">
          <cell r="B20">
            <v>3</v>
          </cell>
          <cell r="F20">
            <v>54</v>
          </cell>
          <cell r="J20">
            <v>2</v>
          </cell>
        </row>
        <row r="21">
          <cell r="B21">
            <v>0</v>
          </cell>
          <cell r="F21">
            <v>1</v>
          </cell>
          <cell r="M21">
            <v>146</v>
          </cell>
          <cell r="N21">
            <v>0</v>
          </cell>
        </row>
        <row r="22">
          <cell r="B22">
            <v>13</v>
          </cell>
          <cell r="F22">
            <v>0</v>
          </cell>
          <cell r="M22">
            <v>1</v>
          </cell>
          <cell r="N22">
            <v>0</v>
          </cell>
        </row>
        <row r="23">
          <cell r="B23">
            <v>6</v>
          </cell>
          <cell r="M23">
            <v>8610</v>
          </cell>
          <cell r="N23">
            <v>133</v>
          </cell>
        </row>
        <row r="24">
          <cell r="B24">
            <v>3</v>
          </cell>
          <cell r="M24">
            <v>8757</v>
          </cell>
          <cell r="N24">
            <v>133</v>
          </cell>
        </row>
        <row r="25">
          <cell r="B25">
            <v>0</v>
          </cell>
          <cell r="M25">
            <v>0</v>
          </cell>
          <cell r="N25">
            <v>0</v>
          </cell>
        </row>
        <row r="26">
          <cell r="B26">
            <v>3</v>
          </cell>
        </row>
        <row r="27">
          <cell r="B27">
            <v>37</v>
          </cell>
        </row>
      </sheetData>
      <sheetData sheetId="3">
        <row r="8">
          <cell r="B8">
            <v>5</v>
          </cell>
          <cell r="C8">
            <v>10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</v>
          </cell>
        </row>
        <row r="9">
          <cell r="B9">
            <v>869</v>
          </cell>
          <cell r="C9">
            <v>1711</v>
          </cell>
          <cell r="D9">
            <v>842</v>
          </cell>
          <cell r="E9">
            <v>4243</v>
          </cell>
          <cell r="F9">
            <v>7542</v>
          </cell>
          <cell r="G9">
            <v>143</v>
          </cell>
          <cell r="H9">
            <v>74</v>
          </cell>
          <cell r="I9">
            <v>2</v>
          </cell>
          <cell r="J9">
            <v>93</v>
          </cell>
          <cell r="K9">
            <v>5</v>
          </cell>
          <cell r="L9">
            <v>5</v>
          </cell>
          <cell r="M9">
            <v>0</v>
          </cell>
          <cell r="N9">
            <v>858</v>
          </cell>
          <cell r="O9">
            <v>26</v>
          </cell>
        </row>
        <row r="10">
          <cell r="B10">
            <v>121</v>
          </cell>
          <cell r="C10">
            <v>494</v>
          </cell>
          <cell r="D10">
            <v>284</v>
          </cell>
          <cell r="E10">
            <v>800</v>
          </cell>
          <cell r="F10">
            <v>1329</v>
          </cell>
          <cell r="G10">
            <v>16</v>
          </cell>
          <cell r="H10">
            <v>11</v>
          </cell>
          <cell r="I10">
            <v>0</v>
          </cell>
          <cell r="J10">
            <v>1</v>
          </cell>
          <cell r="K10">
            <v>12</v>
          </cell>
          <cell r="L10">
            <v>0</v>
          </cell>
          <cell r="M10">
            <v>0</v>
          </cell>
          <cell r="N10">
            <v>15</v>
          </cell>
          <cell r="O10">
            <v>0</v>
          </cell>
        </row>
        <row r="11">
          <cell r="B11">
            <v>10</v>
          </cell>
          <cell r="C11">
            <v>144</v>
          </cell>
          <cell r="D11">
            <v>72</v>
          </cell>
          <cell r="E11">
            <v>1395</v>
          </cell>
          <cell r="F11">
            <v>1566</v>
          </cell>
          <cell r="G11">
            <v>29</v>
          </cell>
          <cell r="H11">
            <v>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433</v>
          </cell>
          <cell r="O11">
            <v>22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16</v>
          </cell>
          <cell r="J19">
            <v>1173</v>
          </cell>
        </row>
        <row r="20">
          <cell r="B20">
            <v>6</v>
          </cell>
          <cell r="F20">
            <v>23</v>
          </cell>
          <cell r="J20">
            <v>2</v>
          </cell>
        </row>
        <row r="21">
          <cell r="B21">
            <v>0</v>
          </cell>
          <cell r="F21">
            <v>0</v>
          </cell>
          <cell r="M21">
            <v>36</v>
          </cell>
          <cell r="N21">
            <v>6</v>
          </cell>
        </row>
        <row r="22">
          <cell r="B22">
            <v>17</v>
          </cell>
          <cell r="F22">
            <v>0</v>
          </cell>
          <cell r="M22">
            <v>999</v>
          </cell>
          <cell r="N22">
            <v>0</v>
          </cell>
        </row>
        <row r="23">
          <cell r="B23">
            <v>1</v>
          </cell>
          <cell r="M23">
            <v>3284</v>
          </cell>
          <cell r="N23">
            <v>9</v>
          </cell>
        </row>
        <row r="24">
          <cell r="B24">
            <v>42</v>
          </cell>
          <cell r="M24">
            <v>4319</v>
          </cell>
          <cell r="N24">
            <v>15</v>
          </cell>
        </row>
        <row r="25">
          <cell r="B25">
            <v>2</v>
          </cell>
          <cell r="M25">
            <v>0</v>
          </cell>
          <cell r="N25">
            <v>0</v>
          </cell>
        </row>
        <row r="26">
          <cell r="B26">
            <v>3</v>
          </cell>
        </row>
        <row r="27">
          <cell r="B27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">
      <selection activeCell="K2" sqref="K2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45" t="s">
        <v>53</v>
      </c>
      <c r="B1" s="45"/>
      <c r="C1" s="45"/>
      <c r="D1" s="45"/>
    </row>
    <row r="2" s="1" customFormat="1" ht="15.75"/>
    <row r="3" s="1" customFormat="1" ht="16.5" thickBot="1"/>
    <row r="4" spans="1:15" s="1" customFormat="1" ht="36.75" customHeight="1" thickBot="1">
      <c r="A4" s="46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1" customFormat="1" ht="78.75" customHeight="1" thickBot="1">
      <c r="A5" s="49" t="s">
        <v>0</v>
      </c>
      <c r="B5" s="46" t="s">
        <v>1</v>
      </c>
      <c r="C5" s="47"/>
      <c r="D5" s="48"/>
      <c r="E5" s="46" t="s">
        <v>2</v>
      </c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s="1" customFormat="1" ht="48" customHeight="1" thickBot="1">
      <c r="A6" s="50"/>
      <c r="B6" s="38" t="s">
        <v>3</v>
      </c>
      <c r="C6" s="38" t="s">
        <v>4</v>
      </c>
      <c r="D6" s="38" t="s">
        <v>5</v>
      </c>
      <c r="E6" s="38" t="s">
        <v>6</v>
      </c>
      <c r="F6" s="35" t="s">
        <v>7</v>
      </c>
      <c r="G6" s="36"/>
      <c r="H6" s="35" t="s">
        <v>8</v>
      </c>
      <c r="I6" s="36"/>
      <c r="J6" s="35" t="s">
        <v>9</v>
      </c>
      <c r="K6" s="37"/>
      <c r="L6" s="37"/>
      <c r="M6" s="36"/>
      <c r="N6" s="38" t="s">
        <v>10</v>
      </c>
      <c r="O6" s="38" t="s">
        <v>11</v>
      </c>
    </row>
    <row r="7" spans="1:15" ht="73.5" thickBot="1">
      <c r="A7" s="51"/>
      <c r="B7" s="39"/>
      <c r="C7" s="39"/>
      <c r="D7" s="39"/>
      <c r="E7" s="39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39"/>
      <c r="O7" s="39"/>
    </row>
    <row r="8" spans="1:15" ht="36" customHeight="1" thickTop="1">
      <c r="A8" s="5" t="s">
        <v>18</v>
      </c>
      <c r="B8" s="52">
        <f>SUM('[2]Δ.Α. ΛΑΡΙΣΑΣ:Δ.Α. ΚΑΡΔΙΤΣΑΣ'!B8)</f>
        <v>54</v>
      </c>
      <c r="C8" s="52">
        <f>SUM('[2]Δ.Α. ΛΑΡΙΣΑΣ:Δ.Α. ΚΑΡΔΙΤΣΑΣ'!C8)</f>
        <v>108</v>
      </c>
      <c r="D8" s="52">
        <f>SUM('[2]Δ.Α. ΛΑΡΙΣΑΣ:Δ.Α. ΚΑΡΔΙΤΣΑΣ'!D8)</f>
        <v>0</v>
      </c>
      <c r="E8" s="52">
        <f>SUM('[2]Δ.Α. ΛΑΡΙΣΑΣ:Δ.Α. ΚΑΡΔΙΤΣΑΣ'!E8)</f>
        <v>0</v>
      </c>
      <c r="F8" s="52">
        <f>SUM('[2]Δ.Α. ΛΑΡΙΣΑΣ:Δ.Α. ΚΑΡΔΙΤΣΑΣ'!F8)</f>
        <v>738</v>
      </c>
      <c r="G8" s="52">
        <f>SUM('[2]Δ.Α. ΛΑΡΙΣΑΣ:Δ.Α. ΚΑΡΔΙΤΣΑΣ'!G8)</f>
        <v>6</v>
      </c>
      <c r="H8" s="52">
        <f>SUM('[2]Δ.Α. ΛΑΡΙΣΑΣ:Δ.Α. ΚΑΡΔΙΤΣΑΣ'!H8)</f>
        <v>0</v>
      </c>
      <c r="I8" s="52">
        <f>SUM('[2]Δ.Α. ΛΑΡΙΣΑΣ:Δ.Α. ΚΑΡΔΙΤΣΑΣ'!I8)</f>
        <v>0</v>
      </c>
      <c r="J8" s="52">
        <f>SUM('[2]Δ.Α. ΛΑΡΙΣΑΣ:Δ.Α. ΚΑΡΔΙΤΣΑΣ'!J8)</f>
        <v>0</v>
      </c>
      <c r="K8" s="52">
        <f>SUM('[2]Δ.Α. ΛΑΡΙΣΑΣ:Δ.Α. ΚΑΡΔΙΤΣΑΣ'!K8)</f>
        <v>0</v>
      </c>
      <c r="L8" s="52">
        <f>SUM('[2]Δ.Α. ΛΑΡΙΣΑΣ:Δ.Α. ΚΑΡΔΙΤΣΑΣ'!L8)</f>
        <v>0</v>
      </c>
      <c r="M8" s="52">
        <f>SUM('[2]Δ.Α. ΛΑΡΙΣΑΣ:Δ.Α. ΚΑΡΔΙΤΣΑΣ'!M8)</f>
        <v>0</v>
      </c>
      <c r="N8" s="52">
        <f>SUM('[2]Δ.Α. ΛΑΡΙΣΑΣ:Δ.Α. ΚΑΡΔΙΤΣΑΣ'!N8)</f>
        <v>0</v>
      </c>
      <c r="O8" s="53">
        <f>SUM('[2]Δ.Α. ΛΑΡΙΣΑΣ:Δ.Α. ΚΑΡΔΙΤΣΑΣ'!O8)</f>
        <v>68</v>
      </c>
    </row>
    <row r="9" spans="1:15" ht="36" customHeight="1">
      <c r="A9" s="6" t="s">
        <v>19</v>
      </c>
      <c r="B9" s="52">
        <f>SUM('[2]Δ.Α. ΛΑΡΙΣΑΣ:Δ.Α. ΚΑΡΔΙΤΣΑΣ'!B9)</f>
        <v>5373</v>
      </c>
      <c r="C9" s="52">
        <f>SUM('[2]Δ.Α. ΛΑΡΙΣΑΣ:Δ.Α. ΚΑΡΔΙΤΣΑΣ'!C9)</f>
        <v>10783</v>
      </c>
      <c r="D9" s="52">
        <f>SUM('[2]Δ.Α. ΛΑΡΙΣΑΣ:Δ.Α. ΚΑΡΔΙΤΣΑΣ'!D9)</f>
        <v>5206</v>
      </c>
      <c r="E9" s="52">
        <f>SUM('[2]Δ.Α. ΛΑΡΙΣΑΣ:Δ.Α. ΚΑΡΔΙΤΣΑΣ'!E9)</f>
        <v>56972</v>
      </c>
      <c r="F9" s="52">
        <f>SUM('[2]Δ.Α. ΛΑΡΙΣΑΣ:Δ.Α. ΚΑΡΔΙΤΣΑΣ'!F9)</f>
        <v>59732</v>
      </c>
      <c r="G9" s="52">
        <f>SUM('[2]Δ.Α. ΛΑΡΙΣΑΣ:Δ.Α. ΚΑΡΔΙΤΣΑΣ'!G9)</f>
        <v>6550</v>
      </c>
      <c r="H9" s="52">
        <f>SUM('[2]Δ.Α. ΛΑΡΙΣΑΣ:Δ.Α. ΚΑΡΔΙΤΣΑΣ'!H9)</f>
        <v>301</v>
      </c>
      <c r="I9" s="52">
        <f>SUM('[2]Δ.Α. ΛΑΡΙΣΑΣ:Δ.Α. ΚΑΡΔΙΤΣΑΣ'!I9)</f>
        <v>97</v>
      </c>
      <c r="J9" s="52">
        <f>SUM('[2]Δ.Α. ΛΑΡΙΣΑΣ:Δ.Α. ΚΑΡΔΙΤΣΑΣ'!J9)</f>
        <v>261</v>
      </c>
      <c r="K9" s="52">
        <f>SUM('[2]Δ.Α. ΛΑΡΙΣΑΣ:Δ.Α. ΚΑΡΔΙΤΣΑΣ'!K9)</f>
        <v>106</v>
      </c>
      <c r="L9" s="52">
        <f>SUM('[2]Δ.Α. ΛΑΡΙΣΑΣ:Δ.Α. ΚΑΡΔΙΤΣΑΣ'!L9)</f>
        <v>28</v>
      </c>
      <c r="M9" s="52">
        <f>SUM('[2]Δ.Α. ΛΑΡΙΣΑΣ:Δ.Α. ΚΑΡΔΙΤΣΑΣ'!M9)</f>
        <v>0</v>
      </c>
      <c r="N9" s="52">
        <f>SUM('[2]Δ.Α. ΛΑΡΙΣΑΣ:Δ.Α. ΚΑΡΔΙΤΣΑΣ'!N9)</f>
        <v>6990</v>
      </c>
      <c r="O9" s="53">
        <f>SUM('[2]Δ.Α. ΛΑΡΙΣΑΣ:Δ.Α. ΚΑΡΔΙΤΣΑΣ'!O9)</f>
        <v>1146</v>
      </c>
    </row>
    <row r="10" spans="1:15" ht="47.25">
      <c r="A10" s="6" t="s">
        <v>20</v>
      </c>
      <c r="B10" s="52">
        <f>SUM('[2]Δ.Α. ΛΑΡΙΣΑΣ:Δ.Α. ΚΑΡΔΙΤΣΑΣ'!B10)</f>
        <v>596</v>
      </c>
      <c r="C10" s="52">
        <f>SUM('[2]Δ.Α. ΛΑΡΙΣΑΣ:Δ.Α. ΚΑΡΔΙΤΣΑΣ'!C10)</f>
        <v>1638</v>
      </c>
      <c r="D10" s="52">
        <f>SUM('[2]Δ.Α. ΛΑΡΙΣΑΣ:Δ.Α. ΚΑΡΔΙΤΣΑΣ'!D10)</f>
        <v>932</v>
      </c>
      <c r="E10" s="52">
        <f>SUM('[2]Δ.Α. ΛΑΡΙΣΑΣ:Δ.Α. ΚΑΡΔΙΤΣΑΣ'!E10)</f>
        <v>3426</v>
      </c>
      <c r="F10" s="52">
        <f>SUM('[2]Δ.Α. ΛΑΡΙΣΑΣ:Δ.Α. ΚΑΡΔΙΤΣΑΣ'!F10)</f>
        <v>5132</v>
      </c>
      <c r="G10" s="52">
        <f>SUM('[2]Δ.Α. ΛΑΡΙΣΑΣ:Δ.Α. ΚΑΡΔΙΤΣΑΣ'!G10)</f>
        <v>191</v>
      </c>
      <c r="H10" s="52">
        <f>SUM('[2]Δ.Α. ΛΑΡΙΣΑΣ:Δ.Α. ΚΑΡΔΙΤΣΑΣ'!H10)</f>
        <v>80</v>
      </c>
      <c r="I10" s="52">
        <f>SUM('[2]Δ.Α. ΛΑΡΙΣΑΣ:Δ.Α. ΚΑΡΔΙΤΣΑΣ'!I10)</f>
        <v>17</v>
      </c>
      <c r="J10" s="52">
        <f>SUM('[2]Δ.Α. ΛΑΡΙΣΑΣ:Δ.Α. ΚΑΡΔΙΤΣΑΣ'!J10)</f>
        <v>21</v>
      </c>
      <c r="K10" s="52">
        <f>SUM('[2]Δ.Α. ΛΑΡΙΣΑΣ:Δ.Α. ΚΑΡΔΙΤΣΑΣ'!K10)</f>
        <v>16</v>
      </c>
      <c r="L10" s="52">
        <f>SUM('[2]Δ.Α. ΛΑΡΙΣΑΣ:Δ.Α. ΚΑΡΔΙΤΣΑΣ'!L10)</f>
        <v>4</v>
      </c>
      <c r="M10" s="52">
        <f>SUM('[2]Δ.Α. ΛΑΡΙΣΑΣ:Δ.Α. ΚΑΡΔΙΤΣΑΣ'!M10)</f>
        <v>0</v>
      </c>
      <c r="N10" s="52">
        <f>SUM('[2]Δ.Α. ΛΑΡΙΣΑΣ:Δ.Α. ΚΑΡΔΙΤΣΑΣ'!N10)</f>
        <v>306</v>
      </c>
      <c r="O10" s="53">
        <f>SUM('[2]Δ.Α. ΛΑΡΙΣΑΣ:Δ.Α. ΚΑΡΔΙΤΣΑΣ'!O10)</f>
        <v>0</v>
      </c>
    </row>
    <row r="11" spans="1:15" ht="36" customHeight="1">
      <c r="A11" s="6" t="s">
        <v>21</v>
      </c>
      <c r="B11" s="52">
        <f>SUM('[2]Δ.Α. ΛΑΡΙΣΑΣ:Δ.Α. ΚΑΡΔΙΤΣΑΣ'!B11)</f>
        <v>106</v>
      </c>
      <c r="C11" s="52">
        <f>SUM('[2]Δ.Α. ΛΑΡΙΣΑΣ:Δ.Α. ΚΑΡΔΙΤΣΑΣ'!C11)</f>
        <v>750</v>
      </c>
      <c r="D11" s="52">
        <f>SUM('[2]Δ.Α. ΛΑΡΙΣΑΣ:Δ.Α. ΚΑΡΔΙΤΣΑΣ'!D11)</f>
        <v>338</v>
      </c>
      <c r="E11" s="52">
        <f>SUM('[2]Δ.Α. ΛΑΡΙΣΑΣ:Δ.Α. ΚΑΡΔΙΤΣΑΣ'!E11)</f>
        <v>4941</v>
      </c>
      <c r="F11" s="52">
        <f>SUM('[2]Δ.Α. ΛΑΡΙΣΑΣ:Δ.Α. ΚΑΡΔΙΤΣΑΣ'!F11)</f>
        <v>5355</v>
      </c>
      <c r="G11" s="52">
        <f>SUM('[2]Δ.Α. ΛΑΡΙΣΑΣ:Δ.Α. ΚΑΡΔΙΤΣΑΣ'!G11)</f>
        <v>154</v>
      </c>
      <c r="H11" s="52">
        <f>SUM('[2]Δ.Α. ΛΑΡΙΣΑΣ:Δ.Α. ΚΑΡΔΙΤΣΑΣ'!H11)</f>
        <v>18</v>
      </c>
      <c r="I11" s="52">
        <f>SUM('[2]Δ.Α. ΛΑΡΙΣΑΣ:Δ.Α. ΚΑΡΔΙΤΣΑΣ'!I11)</f>
        <v>7</v>
      </c>
      <c r="J11" s="52">
        <f>SUM('[2]Δ.Α. ΛΑΡΙΣΑΣ:Δ.Α. ΚΑΡΔΙΤΣΑΣ'!J11)</f>
        <v>11</v>
      </c>
      <c r="K11" s="52">
        <f>SUM('[2]Δ.Α. ΛΑΡΙΣΑΣ:Δ.Α. ΚΑΡΔΙΤΣΑΣ'!K11)</f>
        <v>0</v>
      </c>
      <c r="L11" s="52">
        <f>SUM('[2]Δ.Α. ΛΑΡΙΣΑΣ:Δ.Α. ΚΑΡΔΙΤΣΑΣ'!L11)</f>
        <v>5</v>
      </c>
      <c r="M11" s="52">
        <f>SUM('[2]Δ.Α. ΛΑΡΙΣΑΣ:Δ.Α. ΚΑΡΔΙΤΣΑΣ'!M11)</f>
        <v>0</v>
      </c>
      <c r="N11" s="52">
        <f>SUM('[2]Δ.Α. ΛΑΡΙΣΑΣ:Δ.Α. ΚΑΡΔΙΤΣΑΣ'!N11)</f>
        <v>1602</v>
      </c>
      <c r="O11" s="53">
        <f>SUM('[2]Δ.Α. ΛΑΡΙΣΑΣ:Δ.Α. ΚΑΡΔΙΤΣΑΣ'!O11)</f>
        <v>26</v>
      </c>
    </row>
    <row r="12" spans="1:15" ht="56.25" customHeight="1">
      <c r="A12" s="6" t="s">
        <v>22</v>
      </c>
      <c r="B12" s="52">
        <f>SUM('[2]Δ.Α. ΛΑΡΙΣΑΣ:Δ.Α. ΚΑΡΔΙΤΣΑΣ'!B12)</f>
        <v>0</v>
      </c>
      <c r="C12" s="52">
        <f>SUM('[2]Δ.Α. ΛΑΡΙΣΑΣ:Δ.Α. ΚΑΡΔΙΤΣΑΣ'!C12)</f>
        <v>0</v>
      </c>
      <c r="D12" s="52">
        <f>SUM('[2]Δ.Α. ΛΑΡΙΣΑΣ:Δ.Α. ΚΑΡΔΙΤΣΑΣ'!D12)</f>
        <v>0</v>
      </c>
      <c r="E12" s="52">
        <f>SUM('[2]Δ.Α. ΛΑΡΙΣΑΣ:Δ.Α. ΚΑΡΔΙΤΣΑΣ'!E12)</f>
        <v>0</v>
      </c>
      <c r="F12" s="52">
        <f>SUM('[2]Δ.Α. ΛΑΡΙΣΑΣ:Δ.Α. ΚΑΡΔΙΤΣΑΣ'!F12)</f>
        <v>0</v>
      </c>
      <c r="G12" s="52">
        <f>SUM('[2]Δ.Α. ΛΑΡΙΣΑΣ:Δ.Α. ΚΑΡΔΙΤΣΑΣ'!G12)</f>
        <v>0</v>
      </c>
      <c r="H12" s="52">
        <f>SUM('[2]Δ.Α. ΛΑΡΙΣΑΣ:Δ.Α. ΚΑΡΔΙΤΣΑΣ'!H12)</f>
        <v>0</v>
      </c>
      <c r="I12" s="52">
        <f>SUM('[2]Δ.Α. ΛΑΡΙΣΑΣ:Δ.Α. ΚΑΡΔΙΤΣΑΣ'!I12)</f>
        <v>0</v>
      </c>
      <c r="J12" s="52">
        <f>SUM('[2]Δ.Α. ΛΑΡΙΣΑΣ:Δ.Α. ΚΑΡΔΙΤΣΑΣ'!J12)</f>
        <v>0</v>
      </c>
      <c r="K12" s="52">
        <f>SUM('[2]Δ.Α. ΛΑΡΙΣΑΣ:Δ.Α. ΚΑΡΔΙΤΣΑΣ'!K12)</f>
        <v>0</v>
      </c>
      <c r="L12" s="52">
        <f>SUM('[2]Δ.Α. ΛΑΡΙΣΑΣ:Δ.Α. ΚΑΡΔΙΤΣΑΣ'!L12)</f>
        <v>0</v>
      </c>
      <c r="M12" s="52">
        <f>SUM('[2]Δ.Α. ΛΑΡΙΣΑΣ:Δ.Α. ΚΑΡΔΙΤΣΑΣ'!M12)</f>
        <v>0</v>
      </c>
      <c r="N12" s="52">
        <f>SUM('[2]Δ.Α. ΛΑΡΙΣΑΣ:Δ.Α. ΚΑΡΔΙΤΣΑΣ'!N12)</f>
        <v>0</v>
      </c>
      <c r="O12" s="53">
        <f>SUM('[2]Δ.Α. ΛΑΡΙΣΑΣ:Δ.Α. ΚΑΡΔΙΤΣΑΣ'!O12)</f>
        <v>0</v>
      </c>
    </row>
    <row r="13" spans="1:15" ht="36" customHeight="1">
      <c r="A13" s="6" t="s">
        <v>23</v>
      </c>
      <c r="B13" s="52">
        <f>SUM('[2]Δ.Α. ΛΑΡΙΣΑΣ:Δ.Α. ΚΑΡΔΙΤΣΑΣ'!B13)</f>
        <v>175</v>
      </c>
      <c r="C13" s="52">
        <f>SUM('[2]Δ.Α. ΛΑΡΙΣΑΣ:Δ.Α. ΚΑΡΔΙΤΣΑΣ'!C13)</f>
        <v>360</v>
      </c>
      <c r="D13" s="52">
        <f>SUM('[2]Δ.Α. ΛΑΡΙΣΑΣ:Δ.Α. ΚΑΡΔΙΤΣΑΣ'!D13)</f>
        <v>175</v>
      </c>
      <c r="E13" s="52">
        <f>SUM('[2]Δ.Α. ΛΑΡΙΣΑΣ:Δ.Α. ΚΑΡΔΙΤΣΑΣ'!E13)</f>
        <v>3882</v>
      </c>
      <c r="F13" s="52">
        <f>SUM('[2]Δ.Α. ΛΑΡΙΣΑΣ:Δ.Α. ΚΑΡΔΙΤΣΑΣ'!F13)</f>
        <v>3871</v>
      </c>
      <c r="G13" s="52">
        <f>SUM('[2]Δ.Α. ΛΑΡΙΣΑΣ:Δ.Α. ΚΑΡΔΙΤΣΑΣ'!G13)</f>
        <v>368</v>
      </c>
      <c r="H13" s="52">
        <f>SUM('[2]Δ.Α. ΛΑΡΙΣΑΣ:Δ.Α. ΚΑΡΔΙΤΣΑΣ'!H13)</f>
        <v>5</v>
      </c>
      <c r="I13" s="52">
        <f>SUM('[2]Δ.Α. ΛΑΡΙΣΑΣ:Δ.Α. ΚΑΡΔΙΤΣΑΣ'!I13)</f>
        <v>3</v>
      </c>
      <c r="J13" s="52">
        <f>SUM('[2]Δ.Α. ΛΑΡΙΣΑΣ:Δ.Α. ΚΑΡΔΙΤΣΑΣ'!J13)</f>
        <v>5</v>
      </c>
      <c r="K13" s="52">
        <f>SUM('[2]Δ.Α. ΛΑΡΙΣΑΣ:Δ.Α. ΚΑΡΔΙΤΣΑΣ'!K13)</f>
        <v>0</v>
      </c>
      <c r="L13" s="52">
        <f>SUM('[2]Δ.Α. ΛΑΡΙΣΑΣ:Δ.Α. ΚΑΡΔΙΤΣΑΣ'!L13)</f>
        <v>1</v>
      </c>
      <c r="M13" s="52">
        <f>SUM('[2]Δ.Α. ΛΑΡΙΣΑΣ:Δ.Α. ΚΑΡΔΙΤΣΑΣ'!M13)</f>
        <v>0</v>
      </c>
      <c r="N13" s="52">
        <f>SUM('[2]Δ.Α. ΛΑΡΙΣΑΣ:Δ.Α. ΚΑΡΔΙΤΣΑΣ'!N13)</f>
        <v>888</v>
      </c>
      <c r="O13" s="53">
        <f>SUM('[2]Δ.Α. ΛΑΡΙΣΑΣ:Δ.Α. ΚΑΡΔΙΤΣΑΣ'!O13)</f>
        <v>22</v>
      </c>
    </row>
    <row r="14" spans="1:15" ht="36" customHeight="1">
      <c r="A14" s="7" t="s">
        <v>24</v>
      </c>
      <c r="B14" s="52">
        <f>SUM('[2]Δ.Α. ΛΑΡΙΣΑΣ:Δ.Α. ΚΑΡΔΙΤΣΑΣ'!B14)</f>
        <v>24</v>
      </c>
      <c r="C14" s="52">
        <f>SUM('[2]Δ.Α. ΛΑΡΙΣΑΣ:Δ.Α. ΚΑΡΔΙΤΣΑΣ'!C14)</f>
        <v>47</v>
      </c>
      <c r="D14" s="52">
        <f>SUM('[2]Δ.Α. ΛΑΡΙΣΑΣ:Δ.Α. ΚΑΡΔΙΤΣΑΣ'!D14)</f>
        <v>24</v>
      </c>
      <c r="E14" s="52">
        <f>SUM('[2]Δ.Α. ΛΑΡΙΣΑΣ:Δ.Α. ΚΑΡΔΙΤΣΑΣ'!E14)</f>
        <v>38</v>
      </c>
      <c r="F14" s="52">
        <f>SUM('[2]Δ.Α. ΛΑΡΙΣΑΣ:Δ.Α. ΚΑΡΔΙΤΣΑΣ'!F14)</f>
        <v>106</v>
      </c>
      <c r="G14" s="52">
        <f>SUM('[2]Δ.Α. ΛΑΡΙΣΑΣ:Δ.Α. ΚΑΡΔΙΤΣΑΣ'!G14)</f>
        <v>0</v>
      </c>
      <c r="H14" s="52">
        <f>SUM('[2]Δ.Α. ΛΑΡΙΣΑΣ:Δ.Α. ΚΑΡΔΙΤΣΑΣ'!H14)</f>
        <v>0</v>
      </c>
      <c r="I14" s="52">
        <f>SUM('[2]Δ.Α. ΛΑΡΙΣΑΣ:Δ.Α. ΚΑΡΔΙΤΣΑΣ'!I14)</f>
        <v>0</v>
      </c>
      <c r="J14" s="52">
        <f>SUM('[2]Δ.Α. ΛΑΡΙΣΑΣ:Δ.Α. ΚΑΡΔΙΤΣΑΣ'!J14)</f>
        <v>0</v>
      </c>
      <c r="K14" s="52">
        <f>SUM('[2]Δ.Α. ΛΑΡΙΣΑΣ:Δ.Α. ΚΑΡΔΙΤΣΑΣ'!K14)</f>
        <v>0</v>
      </c>
      <c r="L14" s="52">
        <f>SUM('[2]Δ.Α. ΛΑΡΙΣΑΣ:Δ.Α. ΚΑΡΔΙΤΣΑΣ'!L14)</f>
        <v>0</v>
      </c>
      <c r="M14" s="52">
        <f>SUM('[2]Δ.Α. ΛΑΡΙΣΑΣ:Δ.Α. ΚΑΡΔΙΤΣΑΣ'!M14)</f>
        <v>0</v>
      </c>
      <c r="N14" s="52">
        <f>SUM('[2]Δ.Α. ΛΑΡΙΣΑΣ:Δ.Α. ΚΑΡΔΙΤΣΑΣ'!N14)</f>
        <v>0</v>
      </c>
      <c r="O14" s="53">
        <f>SUM('[2]Δ.Α. ΛΑΡΙΣΑΣ:Δ.Α. ΚΑΡΔΙΤΣΑΣ'!O14)</f>
        <v>0</v>
      </c>
    </row>
    <row r="15" spans="1:15" ht="36" customHeight="1">
      <c r="A15" s="6" t="s">
        <v>25</v>
      </c>
      <c r="B15" s="52">
        <f>SUM('[2]Δ.Α. ΛΑΡΙΣΑΣ:Δ.Α. ΚΑΡΔΙΤΣΑΣ'!B15)</f>
        <v>24</v>
      </c>
      <c r="C15" s="52">
        <f>SUM('[2]Δ.Α. ΛΑΡΙΣΑΣ:Δ.Α. ΚΑΡΔΙΤΣΑΣ'!C15)</f>
        <v>49</v>
      </c>
      <c r="D15" s="52">
        <f>SUM('[2]Δ.Α. ΛΑΡΙΣΑΣ:Δ.Α. ΚΑΡΔΙΤΣΑΣ'!D15)</f>
        <v>49</v>
      </c>
      <c r="E15" s="52">
        <f>SUM('[2]Δ.Α. ΛΑΡΙΣΑΣ:Δ.Α. ΚΑΡΔΙΤΣΑΣ'!E15)</f>
        <v>0</v>
      </c>
      <c r="F15" s="52">
        <f>SUM('[2]Δ.Α. ΛΑΡΙΣΑΣ:Δ.Α. ΚΑΡΔΙΤΣΑΣ'!F15)</f>
        <v>242</v>
      </c>
      <c r="G15" s="52">
        <f>SUM('[2]Δ.Α. ΛΑΡΙΣΑΣ:Δ.Α. ΚΑΡΔΙΤΣΑΣ'!G15)</f>
        <v>0</v>
      </c>
      <c r="H15" s="52">
        <f>SUM('[2]Δ.Α. ΛΑΡΙΣΑΣ:Δ.Α. ΚΑΡΔΙΤΣΑΣ'!H15)</f>
        <v>0</v>
      </c>
      <c r="I15" s="52">
        <f>SUM('[2]Δ.Α. ΛΑΡΙΣΑΣ:Δ.Α. ΚΑΡΔΙΤΣΑΣ'!I15)</f>
        <v>0</v>
      </c>
      <c r="J15" s="52">
        <f>SUM('[2]Δ.Α. ΛΑΡΙΣΑΣ:Δ.Α. ΚΑΡΔΙΤΣΑΣ'!J15)</f>
        <v>0</v>
      </c>
      <c r="K15" s="52">
        <f>SUM('[2]Δ.Α. ΛΑΡΙΣΑΣ:Δ.Α. ΚΑΡΔΙΤΣΑΣ'!K15)</f>
        <v>0</v>
      </c>
      <c r="L15" s="52">
        <f>SUM('[2]Δ.Α. ΛΑΡΙΣΑΣ:Δ.Α. ΚΑΡΔΙΤΣΑΣ'!L15)</f>
        <v>0</v>
      </c>
      <c r="M15" s="52">
        <f>SUM('[2]Δ.Α. ΛΑΡΙΣΑΣ:Δ.Α. ΚΑΡΔΙΤΣΑΣ'!M15)</f>
        <v>0</v>
      </c>
      <c r="N15" s="52">
        <f>SUM('[2]Δ.Α. ΛΑΡΙΣΑΣ:Δ.Α. ΚΑΡΔΙΤΣΑΣ'!N15)</f>
        <v>0</v>
      </c>
      <c r="O15" s="53">
        <f>SUM('[2]Δ.Α. ΛΑΡΙΣΑΣ:Δ.Α. ΚΑΡΔΙΤΣΑΣ'!O15)</f>
        <v>0</v>
      </c>
    </row>
    <row r="16" spans="1:15" ht="36" customHeight="1">
      <c r="A16" s="43" t="s">
        <v>26</v>
      </c>
      <c r="B16" s="54">
        <f>SUM(B8:B15)</f>
        <v>6352</v>
      </c>
      <c r="C16" s="54">
        <f aca="true" t="shared" si="0" ref="C16:O16">SUM(C8:C15)</f>
        <v>13735</v>
      </c>
      <c r="D16" s="54">
        <f t="shared" si="0"/>
        <v>6724</v>
      </c>
      <c r="E16" s="54">
        <f t="shared" si="0"/>
        <v>69259</v>
      </c>
      <c r="F16" s="54">
        <f t="shared" si="0"/>
        <v>75176</v>
      </c>
      <c r="G16" s="54">
        <f t="shared" si="0"/>
        <v>7269</v>
      </c>
      <c r="H16" s="54">
        <f t="shared" si="0"/>
        <v>404</v>
      </c>
      <c r="I16" s="54">
        <f t="shared" si="0"/>
        <v>124</v>
      </c>
      <c r="J16" s="54">
        <f t="shared" si="0"/>
        <v>298</v>
      </c>
      <c r="K16" s="54">
        <f t="shared" si="0"/>
        <v>122</v>
      </c>
      <c r="L16" s="54">
        <f t="shared" si="0"/>
        <v>38</v>
      </c>
      <c r="M16" s="54">
        <f t="shared" si="0"/>
        <v>0</v>
      </c>
      <c r="N16" s="54">
        <f t="shared" si="0"/>
        <v>9786</v>
      </c>
      <c r="O16" s="55">
        <f t="shared" si="0"/>
        <v>1262</v>
      </c>
    </row>
    <row r="17" spans="1:15" ht="36" customHeight="1" thickBot="1">
      <c r="A17" s="44"/>
      <c r="B17" s="56"/>
      <c r="C17" s="56"/>
      <c r="D17" s="56"/>
      <c r="E17" s="56"/>
      <c r="F17" s="57">
        <f>F16+G16</f>
        <v>82445</v>
      </c>
      <c r="G17" s="57"/>
      <c r="H17" s="57">
        <f>H16+I16</f>
        <v>528</v>
      </c>
      <c r="I17" s="57"/>
      <c r="J17" s="58">
        <f>J16+K16+L16+M16</f>
        <v>458</v>
      </c>
      <c r="K17" s="59"/>
      <c r="L17" s="59"/>
      <c r="M17" s="60"/>
      <c r="N17" s="56"/>
      <c r="O17" s="61"/>
    </row>
    <row r="18" ht="16.5" thickBot="1"/>
    <row r="19" spans="1:15" ht="63" customHeight="1">
      <c r="A19" s="8" t="s">
        <v>27</v>
      </c>
      <c r="B19" s="9" t="s">
        <v>28</v>
      </c>
      <c r="D19" s="26" t="s">
        <v>29</v>
      </c>
      <c r="E19" s="27"/>
      <c r="F19" s="62">
        <f>SUM('[2]Δ.Α. ΛΑΡΙΣΑΣ:Δ.Α. ΚΑΡΔΙΤΣΑΣ'!F19)</f>
        <v>240</v>
      </c>
      <c r="H19" s="28" t="s">
        <v>52</v>
      </c>
      <c r="I19" s="29"/>
      <c r="J19" s="62">
        <f>SUM('[2]Δ.Α. ΛΑΡΙΣΑΣ:Δ.Α. ΚΑΡΔΙΤΣΑΣ'!J19)</f>
        <v>8945</v>
      </c>
      <c r="L19" s="40" t="s">
        <v>30</v>
      </c>
      <c r="M19" s="41"/>
      <c r="N19" s="42"/>
      <c r="O19" s="11"/>
    </row>
    <row r="20" spans="1:14" ht="34.5" customHeight="1" thickBot="1">
      <c r="A20" s="12" t="s">
        <v>31</v>
      </c>
      <c r="B20" s="55">
        <f>SUM('[2]Δ.Α. ΛΑΡΙΣΑΣ:Δ.Α. ΚΑΡΔΙΤΣΑΣ'!B20)</f>
        <v>23</v>
      </c>
      <c r="D20" s="30" t="s">
        <v>32</v>
      </c>
      <c r="E20" s="31"/>
      <c r="F20" s="55">
        <f>SUM('[2]Δ.Α. ΛΑΡΙΣΑΣ:Δ.Α. ΚΑΡΔΙΤΣΑΣ'!F20)</f>
        <v>260</v>
      </c>
      <c r="H20" s="32" t="s">
        <v>33</v>
      </c>
      <c r="I20" s="33"/>
      <c r="J20" s="61">
        <f>SUM('[2]Δ.Α. ΛΑΡΙΣΑΣ:Δ.Α. ΚΑΡΔΙΤΣΑΣ'!J20)</f>
        <v>26</v>
      </c>
      <c r="L20" s="12" t="s">
        <v>34</v>
      </c>
      <c r="M20" s="13" t="s">
        <v>35</v>
      </c>
      <c r="N20" s="10" t="s">
        <v>36</v>
      </c>
    </row>
    <row r="21" spans="1:14" ht="75.75" customHeight="1">
      <c r="A21" s="12" t="s">
        <v>37</v>
      </c>
      <c r="B21" s="55">
        <f>SUM('[2]Δ.Α. ΛΑΡΙΣΑΣ:Δ.Α. ΚΑΡΔΙΤΣΑΣ'!B21)</f>
        <v>4</v>
      </c>
      <c r="D21" s="30" t="s">
        <v>38</v>
      </c>
      <c r="E21" s="31"/>
      <c r="F21" s="55">
        <f>SUM('[2]Δ.Α. ΛΑΡΙΣΑΣ:Δ.Α. ΚΑΡΔΙΤΣΑΣ'!F21)</f>
        <v>13</v>
      </c>
      <c r="H21" s="34"/>
      <c r="I21" s="34"/>
      <c r="L21" s="12" t="s">
        <v>39</v>
      </c>
      <c r="M21" s="63">
        <f>SUM('[2]Δ.Α. ΛΑΡΙΣΑΣ:Δ.Α. ΚΑΡΔΙΤΣΑΣ'!M21)</f>
        <v>929</v>
      </c>
      <c r="N21" s="64">
        <f>SUM('[2]Δ.Α. ΛΑΡΙΣΑΣ:Δ.Α. ΚΑΡΔΙΤΣΑΣ'!N21)</f>
        <v>12</v>
      </c>
    </row>
    <row r="22" spans="1:14" ht="35.25" customHeight="1" thickBot="1">
      <c r="A22" s="12" t="s">
        <v>40</v>
      </c>
      <c r="B22" s="55">
        <f>SUM('[2]Δ.Α. ΛΑΡΙΣΑΣ:Δ.Α. ΚΑΡΔΙΤΣΑΣ'!B22)</f>
        <v>122</v>
      </c>
      <c r="D22" s="20" t="s">
        <v>41</v>
      </c>
      <c r="E22" s="21"/>
      <c r="F22" s="61">
        <f>SUM('[2]Δ.Α. ΛΑΡΙΣΑΣ:Δ.Α. ΚΑΡΔΙΤΣΑΣ'!F22)</f>
        <v>0</v>
      </c>
      <c r="H22" s="22"/>
      <c r="I22" s="22"/>
      <c r="L22" s="12" t="s">
        <v>42</v>
      </c>
      <c r="M22" s="63">
        <f>SUM('[2]Δ.Α. ΛΑΡΙΣΑΣ:Δ.Α. ΚΑΡΔΙΤΣΑΣ'!M22)</f>
        <v>1088</v>
      </c>
      <c r="N22" s="64">
        <f>SUM('[2]Δ.Α. ΛΑΡΙΣΑΣ:Δ.Α. ΚΑΡΔΙΤΣΑΣ'!N22)</f>
        <v>0</v>
      </c>
    </row>
    <row r="23" spans="1:14" ht="33" customHeight="1">
      <c r="A23" s="12" t="s">
        <v>43</v>
      </c>
      <c r="B23" s="55">
        <f>SUM('[2]Δ.Α. ΛΑΡΙΣΑΣ:Δ.Α. ΚΑΡΔΙΤΣΑΣ'!B23)</f>
        <v>14</v>
      </c>
      <c r="H23" s="22"/>
      <c r="I23" s="22"/>
      <c r="L23" s="12" t="s">
        <v>44</v>
      </c>
      <c r="M23" s="63">
        <f>SUM('[2]Δ.Α. ΛΑΡΙΣΑΣ:Δ.Α. ΚΑΡΔΙΤΣΑΣ'!M23)</f>
        <v>64865</v>
      </c>
      <c r="N23" s="64">
        <f>SUM('[2]Δ.Α. ΛΑΡΙΣΑΣ:Δ.Α. ΚΑΡΔΙΤΣΑΣ'!N23)</f>
        <v>333</v>
      </c>
    </row>
    <row r="24" spans="1:14" ht="23.25" customHeight="1" thickBot="1">
      <c r="A24" s="12" t="s">
        <v>45</v>
      </c>
      <c r="B24" s="55">
        <f>SUM('[2]Δ.Α. ΛΑΡΙΣΑΣ:Δ.Α. ΚΑΡΔΙΤΣΑΣ'!B24)</f>
        <v>95</v>
      </c>
      <c r="H24" s="19"/>
      <c r="I24" s="19"/>
      <c r="L24" s="6" t="s">
        <v>26</v>
      </c>
      <c r="M24" s="65">
        <f>SUM('[2]Δ.Α. ΛΑΡΙΣΑΣ:Δ.Α. ΚΑΡΔΙΤΣΑΣ'!M24)</f>
        <v>66882</v>
      </c>
      <c r="N24" s="66">
        <f>SUM('[2]Δ.Α. ΛΑΡΙΣΑΣ:Δ.Α. ΚΑΡΔΙΤΣΑΣ'!N24)</f>
        <v>345</v>
      </c>
    </row>
    <row r="25" spans="1:14" ht="32.25" thickBot="1">
      <c r="A25" s="12" t="s">
        <v>46</v>
      </c>
      <c r="B25" s="55">
        <f>SUM('[2]Δ.Α. ΛΑΡΙΣΑΣ:Δ.Α. ΚΑΡΔΙΤΣΑΣ'!B25)</f>
        <v>6</v>
      </c>
      <c r="H25" s="19"/>
      <c r="I25" s="19"/>
      <c r="L25" s="15" t="s">
        <v>47</v>
      </c>
      <c r="M25" s="65">
        <f>SUM('[2]Δ.Α. ΛΑΡΙΣΑΣ:Δ.Α. ΚΑΡΔΙΤΣΑΣ'!M25)</f>
        <v>673</v>
      </c>
      <c r="N25" s="66">
        <f>SUM('[2]Δ.Α. ΛΑΡΙΣΑΣ:Δ.Α. ΚΑΡΔΙΤΣΑΣ'!N25)</f>
        <v>0</v>
      </c>
    </row>
    <row r="26" spans="1:14" ht="31.5">
      <c r="A26" s="12" t="s">
        <v>48</v>
      </c>
      <c r="B26" s="55">
        <f>SUM('[2]Δ.Α. ΛΑΡΙΣΑΣ:Δ.Α. ΚΑΡΔΙΤΣΑΣ'!B26)</f>
        <v>20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55">
        <f>SUM('[2]Δ.Α. ΛΑΡΙΣΑΣ:Δ.Α. ΚΑΡΔΙΤΣΑΣ'!B27)</f>
        <v>174</v>
      </c>
      <c r="L27" s="16"/>
      <c r="M27" s="1"/>
      <c r="N27" s="1"/>
    </row>
    <row r="28" spans="1:2" ht="26.25" customHeight="1" thickBot="1">
      <c r="A28" s="14" t="s">
        <v>26</v>
      </c>
      <c r="B28" s="61">
        <f>SUM(B20:B27)</f>
        <v>458</v>
      </c>
    </row>
    <row r="29" ht="16.5" thickBot="1"/>
    <row r="30" spans="1:15" ht="36.75" customHeight="1" thickBot="1">
      <c r="A30" s="17" t="s">
        <v>50</v>
      </c>
      <c r="B30" s="23" t="s">
        <v>51</v>
      </c>
      <c r="C30" s="24"/>
      <c r="D30" s="24"/>
      <c r="E30" s="24"/>
      <c r="F30" s="24"/>
      <c r="G30" s="24"/>
      <c r="H30" s="24"/>
      <c r="I30" s="24"/>
      <c r="J30" s="24"/>
      <c r="K30" s="25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A1:D1"/>
    <mergeCell ref="A4:O4"/>
    <mergeCell ref="A5:A7"/>
    <mergeCell ref="B5:D5"/>
    <mergeCell ref="E5:O5"/>
    <mergeCell ref="L19:N19"/>
    <mergeCell ref="N6:N7"/>
    <mergeCell ref="O6:O7"/>
    <mergeCell ref="A16:A17"/>
    <mergeCell ref="F17:G17"/>
    <mergeCell ref="H17:I17"/>
    <mergeCell ref="J17:M17"/>
    <mergeCell ref="H6:I6"/>
    <mergeCell ref="J6:M6"/>
    <mergeCell ref="B6:B7"/>
    <mergeCell ref="C6:C7"/>
    <mergeCell ref="D6:D7"/>
    <mergeCell ref="E6:E7"/>
    <mergeCell ref="F6:G6"/>
    <mergeCell ref="D22:E22"/>
    <mergeCell ref="H22:I22"/>
    <mergeCell ref="H23:I23"/>
    <mergeCell ref="B30:K30"/>
    <mergeCell ref="D19:E19"/>
    <mergeCell ref="H19:I19"/>
    <mergeCell ref="D20:E20"/>
    <mergeCell ref="H20:I20"/>
    <mergeCell ref="D21:E21"/>
    <mergeCell ref="H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271862</cp:lastModifiedBy>
  <dcterms:created xsi:type="dcterms:W3CDTF">2020-12-19T21:55:58Z</dcterms:created>
  <dcterms:modified xsi:type="dcterms:W3CDTF">2021-06-05T08:03:01Z</dcterms:modified>
  <cp:category/>
  <cp:version/>
  <cp:contentType/>
  <cp:contentStatus/>
</cp:coreProperties>
</file>